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<sst xmlns="http://schemas.openxmlformats.org/spreadsheetml/2006/main" count="204" uniqueCount="122">
  <si>
    <t>Red. br.</t>
  </si>
  <si>
    <t>PREDMET NABAVE</t>
  </si>
  <si>
    <t>Evidencijski broj nabave</t>
  </si>
  <si>
    <t>PROCJENJENA VRIJED. NABAVE BEZ PDV-a</t>
  </si>
  <si>
    <t>OŠ "STJEPAN RADIĆ"</t>
  </si>
  <si>
    <t>BOŽJAKOVINA</t>
  </si>
  <si>
    <t>DOMAĆINSKA 1</t>
  </si>
  <si>
    <t>OIB 88416031045</t>
  </si>
  <si>
    <t>SKLAPANJE UGOVORA O JN ILI OKVIRNOG SPORAZUMA</t>
  </si>
  <si>
    <t>PLANIRANI POČETAK POSTUPKA</t>
  </si>
  <si>
    <t>NABAVA ROBE</t>
  </si>
  <si>
    <t>1.</t>
  </si>
  <si>
    <t>STRUČNO USAVRŠAVANJE ZAPOSL.</t>
  </si>
  <si>
    <t>2.</t>
  </si>
  <si>
    <t>UREDSKI MATERIJAL</t>
  </si>
  <si>
    <t>3.</t>
  </si>
  <si>
    <t>STRUČNA LITERATURA</t>
  </si>
  <si>
    <t>4.</t>
  </si>
  <si>
    <t>MATERIJAL ZA ČIŠČENJE I ODRŽAV.</t>
  </si>
  <si>
    <t>5.</t>
  </si>
  <si>
    <t>MAT. ZA HIGIJ.POTR. I NJEGU</t>
  </si>
  <si>
    <t>6.</t>
  </si>
  <si>
    <t>OSTALI MATERIJAL</t>
  </si>
  <si>
    <t>7.</t>
  </si>
  <si>
    <t>8.</t>
  </si>
  <si>
    <t>9.</t>
  </si>
  <si>
    <t>10.</t>
  </si>
  <si>
    <t>11.</t>
  </si>
  <si>
    <t>MOTORNI BENZIN</t>
  </si>
  <si>
    <t>MAT.I DIJEL.ZA TEK.I INV.ODR.OBJEKT</t>
  </si>
  <si>
    <t>MAT.I DIJEL.ZA TEK I INV.ODR.OPREME</t>
  </si>
  <si>
    <t>SITNI INVENTAR</t>
  </si>
  <si>
    <t>SLUŽB.,RADNA I ZAŠT.ODJEĆA I OBUĆA</t>
  </si>
  <si>
    <t>USLUGE</t>
  </si>
  <si>
    <t>UKUPNO NABAVA ROBE</t>
  </si>
  <si>
    <t>USLUGE TELEFONA,INTER. I POŠTE</t>
  </si>
  <si>
    <t>USLUGE TEK.I INVEST.ODR.GRAĐ.OBJEKTA</t>
  </si>
  <si>
    <t>USLUG.TEK.INVEST. ODR.OPREME</t>
  </si>
  <si>
    <t>US.PROMIDŽBE I INFORM.</t>
  </si>
  <si>
    <t>OPSKRBA VODOM</t>
  </si>
  <si>
    <t>ODVOZ SMEĆA</t>
  </si>
  <si>
    <t>DIMNJAČARSKE USLUGE</t>
  </si>
  <si>
    <t>DERATIZACIJA I DEZINSEKCIJA</t>
  </si>
  <si>
    <t>VODNA NAKNADA, KOMUNALNA NAKNADA</t>
  </si>
  <si>
    <t>ZAKUPNINE I NAJAMNINE</t>
  </si>
  <si>
    <t>OBVEZNI I PREVENT. ZDRAV.PREGLEDI</t>
  </si>
  <si>
    <t>OSTALE ZDRAVST. I VETERIN.USLUGE</t>
  </si>
  <si>
    <t>INTELEKTUALNE I OSOBNE USLUGE</t>
  </si>
  <si>
    <t>RAČUNALNE USLUGE</t>
  </si>
  <si>
    <t>GRAFIČKE I TISKARSKE USLUGE</t>
  </si>
  <si>
    <t>OSTALE NESPOMENUTE USLUGE</t>
  </si>
  <si>
    <t>REPREZENTACIJA</t>
  </si>
  <si>
    <t>ČLANARINE</t>
  </si>
  <si>
    <t>PRISTOJBE I NAKNADE</t>
  </si>
  <si>
    <t>ŠKOLA PLIVANJA</t>
  </si>
  <si>
    <t>NATJECANJA UČENIKA</t>
  </si>
  <si>
    <t>USL.U PODR,REKREA.KULT.I SPORTA</t>
  </si>
  <si>
    <t>CVIJEĆE, VIJENCI,HUMANIT. POTREBE</t>
  </si>
  <si>
    <t>OSTALI NESPOMENUTI RASHODI</t>
  </si>
  <si>
    <t>BANKARSKE USL.I PLATNI PROMET</t>
  </si>
  <si>
    <t>UKUPNO NABAVA USLUGA</t>
  </si>
  <si>
    <t>NABAVA DUGOTRAJNE IMOVINE</t>
  </si>
  <si>
    <t>UREDSKA OPREMA I NAMJEŠTAJ</t>
  </si>
  <si>
    <t>UREĐ.,STROJE.I OPR.ZA OST.NAMJENE</t>
  </si>
  <si>
    <t>KNJIGE</t>
  </si>
  <si>
    <t>UKUPNO NABAVA DUGOTRAJNE IMOVINE</t>
  </si>
  <si>
    <t>PLANIRANO TRAJANJE UGOVORA O JN ILI OKVIRNOG SPORAZUMA</t>
  </si>
  <si>
    <t>DODATNA ULAGANJA NA GRAĐ.OBJEKTIMA</t>
  </si>
  <si>
    <t>UKUPNO DODATNA ULAGANJA NA GRAĐEVINSKIM OBJEKTIMA</t>
  </si>
  <si>
    <t>PLAĆE I NAKNADE PLAĆA</t>
  </si>
  <si>
    <t>-</t>
  </si>
  <si>
    <t>MINISTARSTVO ZNANOSTI,OBRAZOVANJA I SPORTA</t>
  </si>
  <si>
    <t>SLUŽBENA PUTOVANJA</t>
  </si>
  <si>
    <t>ZAGREBAČKA ŽUPANIJA</t>
  </si>
  <si>
    <t>NAKNADE ZA PRIJEVOZ NA POSAO</t>
  </si>
  <si>
    <t>OSTALE NAKNADE TROŠKOVA ZAPOSLENIMA</t>
  </si>
  <si>
    <t>KRUH I KRUŠNI PROIZVODI</t>
  </si>
  <si>
    <t>OSTALE NAMIRNICE ZA ŠK. KUHINJU</t>
  </si>
  <si>
    <t>MESO I MESNI PROIZVODI, RIBA</t>
  </si>
  <si>
    <t>MLIJEKO I MLIJEČN.PROIZ.(MLIJ.SIR, JOG)</t>
  </si>
  <si>
    <t>NAKNADE TROŠKOVA OSOBAMA IZVAN RADNOG ODNOSA</t>
  </si>
  <si>
    <t>HRVATSKI ZAVOD ZA ZAPOŠLJAVANJE</t>
  </si>
  <si>
    <t>PLIN</t>
  </si>
  <si>
    <t>Pozicija plana (Konto)</t>
  </si>
  <si>
    <t>VRSTA POSTUPKA  NABAVE</t>
  </si>
  <si>
    <t>(STR. OSPOS. BEZ ZASNI. RADNOG ODNOSA)</t>
  </si>
  <si>
    <t xml:space="preserve">ZAGREBAČKA ŽUPANIJA, </t>
  </si>
  <si>
    <t>VRSTA POSTUPKA NABAVE</t>
  </si>
  <si>
    <t xml:space="preserve">STRUČNA VIJEĆA </t>
  </si>
  <si>
    <t>MEĐUNARODNA SURADNJA ŠKOLA</t>
  </si>
  <si>
    <t>OPREMA ZA ODRŽAVANJE I ZAŠTITU</t>
  </si>
  <si>
    <t xml:space="preserve">NOVČANA NAKNADA POSLODAVCA ZBOG </t>
  </si>
  <si>
    <t>NEZAPOŠLJAVANJA OSOBA S INVALIDITETOM</t>
  </si>
  <si>
    <t>MINISTARSTVO ZNANOSTI, OBRAZOVANJA I SPORTA</t>
  </si>
  <si>
    <t>PLANIRANA SREDSTVA (S PDV-om)</t>
  </si>
  <si>
    <t>ADAPTACIJA I DOGRADNJA U PŠ LUPOGLAV PREMA PROJEKTU</t>
  </si>
  <si>
    <t>javna nabava</t>
  </si>
  <si>
    <t xml:space="preserve">POMOĆNICI U NASTAVI I STRUČNI KOMUNIKACIJSKI </t>
  </si>
  <si>
    <t>POSREDNICI ZA UČENIKE (PLAĆE)</t>
  </si>
  <si>
    <t>zajednički postupak će provoditi Zagr. županija</t>
  </si>
  <si>
    <t>01/16.</t>
  </si>
  <si>
    <t>02/16.</t>
  </si>
  <si>
    <t>okvirni sporazum</t>
  </si>
  <si>
    <t>II. kvartal 2016.</t>
  </si>
  <si>
    <t>2 godine</t>
  </si>
  <si>
    <t>PROJEKTI ZA RAD S UČENICIMA,UČ.ZADRUGA</t>
  </si>
  <si>
    <t>RASHODI ZA ZAPOSLENE I NAKNADE TROŠKOVA ZAPOSLENIMA,NAKNADE GRAĐANIMA I KUĆANSTVIMA</t>
  </si>
  <si>
    <t>POSREDNICI ZA UČENIKE (PRIJEVOZ),SL. PUTOV.</t>
  </si>
  <si>
    <t>IZMJENA STOLARIJE U BLAGAVAONI I UREDIMA-OŠ BOŽJAKOVINA</t>
  </si>
  <si>
    <t>SVEUKUPNO NABAVA 2017.</t>
  </si>
  <si>
    <t>ELEKTRIČNA ENERGIJA</t>
  </si>
  <si>
    <t>jednostav.nab.</t>
  </si>
  <si>
    <t>jednostav. nab.</t>
  </si>
  <si>
    <t>Na temelju članka 20. Zakona o javnoj nabavi (N.N. br.90/11;83/13;143/13;13/14) Školski odbor OŠ"Stjepan Radić" Božjakovina na sjednici održanoj 29.12.2017.donosi:</t>
  </si>
  <si>
    <t>REBALANS 1 PLANA  NABAVE  ZA  2017. GOD.</t>
  </si>
  <si>
    <t xml:space="preserve">SUFINANC. PREHRANE UČENIKA (ŠKOLSKA SHEMA), </t>
  </si>
  <si>
    <t>SUFINANC.PREHRANE UČENIKA OŠ-ZAKLADA</t>
  </si>
  <si>
    <t>"HRVATSKA ZA DJECU"</t>
  </si>
  <si>
    <t>PLANIRANO U SKLADU S REBALANSOM 1 FINANCIJSKOG PLANA ZA 2017.</t>
  </si>
  <si>
    <t>RAVNATELJ:</t>
  </si>
  <si>
    <t>_________________________________________</t>
  </si>
  <si>
    <t>Jure Mišković,prof.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</si>
</sst>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  <numFmt numFmtId="165" formatCode="#,##0.000"/>
    <numFmt numFmtId="166" formatCode="0.0"/>
    <numFmt numFmtId="167" formatCode="#,##0.00_ ;\-#,##0.00\ "/>
    <numFmt numFmtId="168" formatCode="#,##0.00\ _k_n"/>
    <numFmt numFmtId="169" formatCode="[$-41A]d\.\ mmmm\ yyyy"/>
    <numFmt numFmtId="170" formatCode="#,##0.00\ &quot;kn&quot;"/>
  </numFmts>
  <fonts count="4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10"/>
      <color indexed="23"/>
      <name val="Arial"/>
      <family val="2"/>
    </font>
    <font>
      <sz val="10"/>
      <color indexed="63"/>
      <name val="Arial"/>
      <family val="2"/>
    </font>
    <font>
      <sz val="10"/>
      <color indexed="63"/>
      <name val="Arial Black"/>
      <family val="2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textRotation="90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4" xfId="0" applyBorder="1" applyAlignment="1">
      <alignment horizontal="center"/>
    </xf>
    <xf numFmtId="0" fontId="6" fillId="0" borderId="12" xfId="0" applyFont="1" applyBorder="1" applyAlignment="1">
      <alignment horizontal="center"/>
    </xf>
    <xf numFmtId="44" fontId="0" fillId="0" borderId="10" xfId="57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right" vertical="center"/>
    </xf>
    <xf numFmtId="49" fontId="8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left" vertical="distributed"/>
    </xf>
    <xf numFmtId="4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 wrapText="1"/>
    </xf>
    <xf numFmtId="4" fontId="6" fillId="0" borderId="11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" fontId="0" fillId="0" borderId="10" xfId="0" applyNumberFormat="1" applyBorder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17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4" fontId="0" fillId="0" borderId="17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12" fillId="0" borderId="17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2" fillId="0" borderId="17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4" fontId="12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" fontId="0" fillId="0" borderId="10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3" xfId="0" applyNumberForma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0" fillId="0" borderId="17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4" fontId="12" fillId="0" borderId="10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4" fontId="12" fillId="0" borderId="15" xfId="0" applyNumberFormat="1" applyFont="1" applyBorder="1" applyAlignment="1">
      <alignment horizontal="right"/>
    </xf>
    <xf numFmtId="4" fontId="12" fillId="0" borderId="14" xfId="0" applyNumberFormat="1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1" width="4.8515625" style="0" customWidth="1"/>
    <col min="2" max="2" width="5.421875" style="0" customWidth="1"/>
    <col min="3" max="3" width="7.57421875" style="0" customWidth="1"/>
    <col min="4" max="4" width="13.00390625" style="0" customWidth="1"/>
    <col min="6" max="6" width="23.8515625" style="0" customWidth="1"/>
    <col min="7" max="7" width="15.28125" style="0" customWidth="1"/>
    <col min="8" max="8" width="1.7109375" style="0" customWidth="1"/>
    <col min="9" max="9" width="6.28125" style="0" customWidth="1"/>
    <col min="10" max="10" width="9.57421875" style="0" customWidth="1"/>
    <col min="11" max="11" width="13.00390625" style="0" customWidth="1"/>
    <col min="12" max="13" width="10.421875" style="0" customWidth="1"/>
    <col min="14" max="14" width="12.7109375" style="0" customWidth="1"/>
    <col min="15" max="15" width="11.57421875" style="0" customWidth="1"/>
  </cols>
  <sheetData>
    <row r="1" spans="1:5" ht="14.25" customHeight="1">
      <c r="A1" s="134" t="s">
        <v>4</v>
      </c>
      <c r="B1" s="134"/>
      <c r="C1" s="134"/>
      <c r="D1" s="134"/>
      <c r="E1" s="134"/>
    </row>
    <row r="2" spans="1:5" ht="15" customHeight="1">
      <c r="A2" s="134" t="s">
        <v>5</v>
      </c>
      <c r="B2" s="134"/>
      <c r="C2" s="134"/>
      <c r="D2" s="134"/>
      <c r="E2" s="63"/>
    </row>
    <row r="3" spans="1:5" ht="15.75" customHeight="1">
      <c r="A3" s="134" t="s">
        <v>6</v>
      </c>
      <c r="B3" s="134"/>
      <c r="C3" s="134"/>
      <c r="D3" s="134"/>
      <c r="E3" s="63"/>
    </row>
    <row r="4" spans="1:6" ht="15">
      <c r="A4" s="134" t="s">
        <v>7</v>
      </c>
      <c r="B4" s="134"/>
      <c r="C4" s="134"/>
      <c r="D4" s="63"/>
      <c r="E4" s="63"/>
      <c r="F4" s="52"/>
    </row>
    <row r="5" spans="1:5" ht="10.5" customHeight="1">
      <c r="A5" s="62"/>
      <c r="B5" s="62"/>
      <c r="C5" s="62"/>
      <c r="D5" s="63"/>
      <c r="E5" s="63"/>
    </row>
    <row r="6" spans="1:14" ht="31.5" customHeight="1">
      <c r="A6" s="83" t="s">
        <v>113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3" customHeight="1" hidden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ht="1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5:9" ht="15.75" customHeight="1">
      <c r="E9" s="6" t="s">
        <v>114</v>
      </c>
      <c r="F9" s="6"/>
      <c r="G9" s="6"/>
      <c r="H9" s="6"/>
      <c r="I9" s="1"/>
    </row>
    <row r="10" ht="14.25" customHeight="1"/>
    <row r="11" spans="1:15" ht="70.5" customHeight="1">
      <c r="A11" s="3" t="s">
        <v>0</v>
      </c>
      <c r="B11" s="30" t="s">
        <v>2</v>
      </c>
      <c r="C11" s="18" t="s">
        <v>83</v>
      </c>
      <c r="D11" s="113" t="s">
        <v>1</v>
      </c>
      <c r="E11" s="113"/>
      <c r="F11" s="113"/>
      <c r="G11" s="114" t="s">
        <v>3</v>
      </c>
      <c r="H11" s="115"/>
      <c r="I11" s="116" t="s">
        <v>94</v>
      </c>
      <c r="J11" s="115"/>
      <c r="K11" s="10" t="s">
        <v>84</v>
      </c>
      <c r="L11" s="71" t="s">
        <v>8</v>
      </c>
      <c r="M11" s="70" t="s">
        <v>9</v>
      </c>
      <c r="N11" s="70" t="s">
        <v>66</v>
      </c>
      <c r="O11" s="22"/>
    </row>
    <row r="12" spans="1:15" ht="15.75" customHeight="1">
      <c r="A12" s="9" t="s">
        <v>11</v>
      </c>
      <c r="B12" s="3"/>
      <c r="C12" s="37">
        <v>3213</v>
      </c>
      <c r="D12" s="125" t="s">
        <v>12</v>
      </c>
      <c r="E12" s="125"/>
      <c r="F12" s="125"/>
      <c r="G12" s="117">
        <v>11704</v>
      </c>
      <c r="H12" s="117"/>
      <c r="I12" s="117">
        <v>14630</v>
      </c>
      <c r="J12" s="117"/>
      <c r="K12" s="10" t="s">
        <v>111</v>
      </c>
      <c r="L12" s="10"/>
      <c r="M12" s="3"/>
      <c r="N12" s="3"/>
      <c r="O12" s="22"/>
    </row>
    <row r="13" spans="1:15" ht="15" customHeight="1">
      <c r="A13" s="9"/>
      <c r="B13" s="8"/>
      <c r="D13" s="136" t="s">
        <v>10</v>
      </c>
      <c r="E13" s="136"/>
      <c r="F13" s="136"/>
      <c r="G13" s="126"/>
      <c r="H13" s="127"/>
      <c r="I13" s="138"/>
      <c r="J13" s="139"/>
      <c r="K13" s="14"/>
      <c r="L13" s="14"/>
      <c r="M13" s="5"/>
      <c r="N13" s="5"/>
      <c r="O13" s="23"/>
    </row>
    <row r="14" spans="1:15" ht="14.25" customHeight="1">
      <c r="A14" s="9" t="s">
        <v>13</v>
      </c>
      <c r="B14" s="4"/>
      <c r="C14" s="37">
        <v>3221</v>
      </c>
      <c r="D14" s="125" t="s">
        <v>14</v>
      </c>
      <c r="E14" s="125"/>
      <c r="F14" s="125"/>
      <c r="G14" s="132">
        <v>27558.72</v>
      </c>
      <c r="H14" s="132"/>
      <c r="I14" s="117">
        <f>G14*25/100+G14</f>
        <v>34448.4</v>
      </c>
      <c r="J14" s="117"/>
      <c r="K14" s="14" t="s">
        <v>112</v>
      </c>
      <c r="L14" s="14"/>
      <c r="M14" s="19"/>
      <c r="N14" s="19"/>
      <c r="O14" s="24"/>
    </row>
    <row r="15" spans="1:15" ht="14.25">
      <c r="A15" s="9" t="s">
        <v>15</v>
      </c>
      <c r="B15" s="4"/>
      <c r="C15" s="37">
        <v>3221</v>
      </c>
      <c r="D15" s="137" t="s">
        <v>16</v>
      </c>
      <c r="E15" s="137"/>
      <c r="F15" s="137"/>
      <c r="G15" s="117">
        <v>316800</v>
      </c>
      <c r="H15" s="117"/>
      <c r="I15" s="117">
        <f>G15*25/100+G15</f>
        <v>396000</v>
      </c>
      <c r="J15" s="117"/>
      <c r="K15" s="80" t="s">
        <v>96</v>
      </c>
      <c r="L15" s="14"/>
      <c r="M15" s="19"/>
      <c r="N15" s="19"/>
      <c r="O15" s="24"/>
    </row>
    <row r="16" spans="1:15" ht="14.25">
      <c r="A16" s="9" t="s">
        <v>17</v>
      </c>
      <c r="B16" s="4"/>
      <c r="C16" s="37">
        <v>3221</v>
      </c>
      <c r="D16" s="125" t="s">
        <v>18</v>
      </c>
      <c r="E16" s="125"/>
      <c r="F16" s="125"/>
      <c r="G16" s="117">
        <v>49600</v>
      </c>
      <c r="H16" s="117"/>
      <c r="I16" s="117">
        <f>G16*25/100+G16</f>
        <v>62000</v>
      </c>
      <c r="J16" s="117"/>
      <c r="K16" s="14" t="s">
        <v>112</v>
      </c>
      <c r="L16" s="14"/>
      <c r="M16" s="19"/>
      <c r="N16" s="19"/>
      <c r="O16" s="24"/>
    </row>
    <row r="17" spans="1:15" ht="14.25">
      <c r="A17" s="9" t="s">
        <v>19</v>
      </c>
      <c r="B17" s="4"/>
      <c r="C17" s="37">
        <v>3221</v>
      </c>
      <c r="D17" s="125" t="s">
        <v>20</v>
      </c>
      <c r="E17" s="125"/>
      <c r="F17" s="125"/>
      <c r="G17" s="117">
        <v>23040</v>
      </c>
      <c r="H17" s="117"/>
      <c r="I17" s="117">
        <f aca="true" t="shared" si="0" ref="I17:I28">G17*25/100+G17</f>
        <v>28800</v>
      </c>
      <c r="J17" s="117"/>
      <c r="K17" s="14" t="s">
        <v>112</v>
      </c>
      <c r="L17" s="14"/>
      <c r="M17" s="19"/>
      <c r="N17" s="19"/>
      <c r="O17" s="24"/>
    </row>
    <row r="18" spans="1:15" ht="14.25">
      <c r="A18" s="9" t="s">
        <v>21</v>
      </c>
      <c r="B18" s="4"/>
      <c r="C18" s="37">
        <v>3221</v>
      </c>
      <c r="D18" s="125" t="s">
        <v>22</v>
      </c>
      <c r="E18" s="125"/>
      <c r="F18" s="125"/>
      <c r="G18" s="117">
        <v>89040</v>
      </c>
      <c r="H18" s="117"/>
      <c r="I18" s="117">
        <f t="shared" si="0"/>
        <v>111300</v>
      </c>
      <c r="J18" s="117"/>
      <c r="K18" s="14" t="s">
        <v>111</v>
      </c>
      <c r="L18" s="14"/>
      <c r="M18" s="19"/>
      <c r="N18" s="19"/>
      <c r="O18" s="24"/>
    </row>
    <row r="19" spans="1:15" ht="14.25">
      <c r="A19" s="9" t="s">
        <v>23</v>
      </c>
      <c r="B19" s="4"/>
      <c r="C19" s="37">
        <v>3222</v>
      </c>
      <c r="D19" s="125" t="s">
        <v>78</v>
      </c>
      <c r="E19" s="125"/>
      <c r="F19" s="125"/>
      <c r="G19" s="117">
        <v>87680</v>
      </c>
      <c r="H19" s="117"/>
      <c r="I19" s="117">
        <f t="shared" si="0"/>
        <v>109600</v>
      </c>
      <c r="J19" s="117"/>
      <c r="K19" s="14" t="s">
        <v>112</v>
      </c>
      <c r="L19" s="14"/>
      <c r="M19" s="19"/>
      <c r="N19" s="19"/>
      <c r="O19" s="24"/>
    </row>
    <row r="20" spans="1:15" ht="17.25" customHeight="1">
      <c r="A20" s="9" t="s">
        <v>24</v>
      </c>
      <c r="B20" s="4"/>
      <c r="C20" s="37">
        <v>3222</v>
      </c>
      <c r="D20" s="125" t="s">
        <v>79</v>
      </c>
      <c r="E20" s="125"/>
      <c r="F20" s="125"/>
      <c r="G20" s="117">
        <v>37360</v>
      </c>
      <c r="H20" s="117"/>
      <c r="I20" s="117">
        <f t="shared" si="0"/>
        <v>46700</v>
      </c>
      <c r="J20" s="117"/>
      <c r="K20" s="14" t="s">
        <v>112</v>
      </c>
      <c r="L20" s="14"/>
      <c r="M20" s="21"/>
      <c r="N20" s="21"/>
      <c r="O20" s="25"/>
    </row>
    <row r="21" spans="1:15" ht="14.25">
      <c r="A21" s="9" t="s">
        <v>25</v>
      </c>
      <c r="B21" s="4"/>
      <c r="C21" s="37">
        <v>3222</v>
      </c>
      <c r="D21" s="125" t="s">
        <v>76</v>
      </c>
      <c r="E21" s="125"/>
      <c r="F21" s="125"/>
      <c r="G21" s="88">
        <v>126880</v>
      </c>
      <c r="H21" s="89"/>
      <c r="I21" s="117">
        <f t="shared" si="0"/>
        <v>158600</v>
      </c>
      <c r="J21" s="117"/>
      <c r="K21" s="14" t="s">
        <v>112</v>
      </c>
      <c r="L21" s="11"/>
      <c r="M21" s="20"/>
      <c r="N21" s="20"/>
      <c r="O21" s="26"/>
    </row>
    <row r="22" spans="1:15" ht="14.25">
      <c r="A22" s="9" t="s">
        <v>26</v>
      </c>
      <c r="B22" s="4"/>
      <c r="C22" s="37">
        <v>3222</v>
      </c>
      <c r="D22" s="144" t="s">
        <v>77</v>
      </c>
      <c r="E22" s="145"/>
      <c r="F22" s="146"/>
      <c r="G22" s="117">
        <v>94320</v>
      </c>
      <c r="H22" s="117"/>
      <c r="I22" s="117">
        <f t="shared" si="0"/>
        <v>117900</v>
      </c>
      <c r="J22" s="117"/>
      <c r="K22" s="14" t="s">
        <v>112</v>
      </c>
      <c r="L22" s="16"/>
      <c r="M22" s="20"/>
      <c r="N22" s="20"/>
      <c r="O22" s="26"/>
    </row>
    <row r="23" spans="1:15" ht="50.25" customHeight="1">
      <c r="A23" s="9" t="s">
        <v>27</v>
      </c>
      <c r="B23" s="75" t="s">
        <v>100</v>
      </c>
      <c r="C23" s="37">
        <v>3223</v>
      </c>
      <c r="D23" s="141" t="s">
        <v>110</v>
      </c>
      <c r="E23" s="142"/>
      <c r="F23" s="143"/>
      <c r="G23" s="126">
        <v>64995.05</v>
      </c>
      <c r="H23" s="127"/>
      <c r="I23" s="117">
        <f t="shared" si="0"/>
        <v>81243.8125</v>
      </c>
      <c r="J23" s="117"/>
      <c r="K23" s="73" t="s">
        <v>99</v>
      </c>
      <c r="L23" s="76" t="s">
        <v>102</v>
      </c>
      <c r="M23" s="78" t="s">
        <v>103</v>
      </c>
      <c r="N23" s="72" t="s">
        <v>104</v>
      </c>
      <c r="O23" s="26"/>
    </row>
    <row r="24" spans="1:15" ht="56.25" customHeight="1">
      <c r="A24" s="9">
        <v>12</v>
      </c>
      <c r="B24" s="75" t="s">
        <v>101</v>
      </c>
      <c r="C24" s="38">
        <v>3223</v>
      </c>
      <c r="D24" s="147" t="s">
        <v>82</v>
      </c>
      <c r="E24" s="148"/>
      <c r="F24" s="149"/>
      <c r="G24" s="88">
        <v>91201.12</v>
      </c>
      <c r="H24" s="89"/>
      <c r="I24" s="117">
        <f t="shared" si="0"/>
        <v>114001.4</v>
      </c>
      <c r="J24" s="117"/>
      <c r="K24" s="74" t="s">
        <v>99</v>
      </c>
      <c r="L24" s="77" t="s">
        <v>102</v>
      </c>
      <c r="M24" s="79" t="s">
        <v>103</v>
      </c>
      <c r="N24" s="72" t="s">
        <v>104</v>
      </c>
      <c r="O24" s="26"/>
    </row>
    <row r="25" spans="1:15" ht="12.75">
      <c r="A25" s="9">
        <v>13</v>
      </c>
      <c r="B25" s="4"/>
      <c r="C25" s="35">
        <v>3223</v>
      </c>
      <c r="D25" s="121" t="s">
        <v>28</v>
      </c>
      <c r="E25" s="121"/>
      <c r="F25" s="121"/>
      <c r="G25" s="117">
        <v>4000</v>
      </c>
      <c r="H25" s="117"/>
      <c r="I25" s="117">
        <f t="shared" si="0"/>
        <v>5000</v>
      </c>
      <c r="J25" s="117"/>
      <c r="K25" s="14" t="s">
        <v>112</v>
      </c>
      <c r="L25" s="14"/>
      <c r="M25" s="20"/>
      <c r="N25" s="20"/>
      <c r="O25" s="23"/>
    </row>
    <row r="26" spans="1:15" ht="12.75">
      <c r="A26" s="9">
        <v>14</v>
      </c>
      <c r="B26" s="4"/>
      <c r="C26" s="35">
        <v>3224</v>
      </c>
      <c r="D26" s="121" t="s">
        <v>29</v>
      </c>
      <c r="E26" s="121"/>
      <c r="F26" s="121"/>
      <c r="G26" s="117">
        <v>19760</v>
      </c>
      <c r="H26" s="117"/>
      <c r="I26" s="117">
        <f t="shared" si="0"/>
        <v>24700</v>
      </c>
      <c r="J26" s="117"/>
      <c r="K26" s="14" t="s">
        <v>112</v>
      </c>
      <c r="L26" s="16"/>
      <c r="M26" s="20"/>
      <c r="N26" s="20"/>
      <c r="O26" s="23"/>
    </row>
    <row r="27" spans="1:15" ht="12.75">
      <c r="A27" s="9">
        <v>15</v>
      </c>
      <c r="B27" s="4"/>
      <c r="C27" s="35">
        <v>3224</v>
      </c>
      <c r="D27" s="90" t="s">
        <v>30</v>
      </c>
      <c r="E27" s="91"/>
      <c r="F27" s="92"/>
      <c r="G27" s="88">
        <v>21040</v>
      </c>
      <c r="H27" s="89"/>
      <c r="I27" s="117">
        <f t="shared" si="0"/>
        <v>26300</v>
      </c>
      <c r="J27" s="117"/>
      <c r="K27" s="14" t="s">
        <v>111</v>
      </c>
      <c r="L27" s="11"/>
      <c r="M27" s="20"/>
      <c r="N27" s="20"/>
      <c r="O27" s="23"/>
    </row>
    <row r="28" spans="1:15" ht="12.75">
      <c r="A28" s="9">
        <v>16</v>
      </c>
      <c r="B28" s="4"/>
      <c r="C28" s="35">
        <v>3225</v>
      </c>
      <c r="D28" s="121" t="s">
        <v>31</v>
      </c>
      <c r="E28" s="121"/>
      <c r="F28" s="121"/>
      <c r="G28" s="117">
        <v>48592.79</v>
      </c>
      <c r="H28" s="117"/>
      <c r="I28" s="117">
        <f t="shared" si="0"/>
        <v>60740.9875</v>
      </c>
      <c r="J28" s="117"/>
      <c r="K28" s="14" t="s">
        <v>112</v>
      </c>
      <c r="L28" s="16"/>
      <c r="M28" s="20"/>
      <c r="N28" s="20"/>
      <c r="O28" s="26"/>
    </row>
    <row r="29" spans="1:15" ht="12.75">
      <c r="A29" s="9">
        <v>17</v>
      </c>
      <c r="B29" s="4"/>
      <c r="C29" s="35">
        <v>3227</v>
      </c>
      <c r="D29" s="141" t="s">
        <v>32</v>
      </c>
      <c r="E29" s="142"/>
      <c r="F29" s="143"/>
      <c r="G29" s="120">
        <v>5156.32</v>
      </c>
      <c r="H29" s="133"/>
      <c r="I29" s="117">
        <f>G29*25/100+G29</f>
        <v>6445.4</v>
      </c>
      <c r="J29" s="117"/>
      <c r="K29" s="14" t="s">
        <v>112</v>
      </c>
      <c r="L29" s="11"/>
      <c r="M29" s="20"/>
      <c r="N29" s="20"/>
      <c r="O29" s="26"/>
    </row>
    <row r="30" spans="1:15" ht="15.75">
      <c r="A30" s="9"/>
      <c r="B30" s="4"/>
      <c r="C30" s="35"/>
      <c r="D30" s="98" t="s">
        <v>34</v>
      </c>
      <c r="E30" s="99"/>
      <c r="F30" s="100"/>
      <c r="G30" s="110">
        <v>1107024</v>
      </c>
      <c r="H30" s="110"/>
      <c r="I30" s="140">
        <f>G30*25/100+G30</f>
        <v>1383780</v>
      </c>
      <c r="J30" s="140"/>
      <c r="K30" s="12"/>
      <c r="L30" s="12"/>
      <c r="M30" s="20"/>
      <c r="N30" s="20"/>
      <c r="O30" s="26"/>
    </row>
    <row r="31" spans="1:15" ht="12.75">
      <c r="A31" s="32"/>
      <c r="B31" s="55"/>
      <c r="C31" s="56"/>
      <c r="D31" s="142"/>
      <c r="E31" s="142"/>
      <c r="F31" s="142"/>
      <c r="G31" s="118"/>
      <c r="H31" s="118"/>
      <c r="I31" s="118"/>
      <c r="J31" s="118"/>
      <c r="K31" s="36"/>
      <c r="L31" s="36"/>
      <c r="M31" s="57"/>
      <c r="N31" s="57"/>
      <c r="O31" s="26"/>
    </row>
    <row r="32" spans="1:15" ht="75" customHeight="1">
      <c r="A32" s="3" t="s">
        <v>0</v>
      </c>
      <c r="B32" s="30" t="s">
        <v>2</v>
      </c>
      <c r="C32" s="18" t="s">
        <v>83</v>
      </c>
      <c r="D32" s="113" t="s">
        <v>1</v>
      </c>
      <c r="E32" s="113"/>
      <c r="F32" s="113"/>
      <c r="G32" s="114" t="s">
        <v>3</v>
      </c>
      <c r="H32" s="115"/>
      <c r="I32" s="116" t="s">
        <v>94</v>
      </c>
      <c r="J32" s="115"/>
      <c r="K32" s="10" t="s">
        <v>87</v>
      </c>
      <c r="L32" s="34" t="s">
        <v>8</v>
      </c>
      <c r="M32" s="69" t="s">
        <v>9</v>
      </c>
      <c r="N32" s="70" t="s">
        <v>66</v>
      </c>
      <c r="O32" s="26"/>
    </row>
    <row r="33" spans="1:15" ht="15.75">
      <c r="A33" s="9"/>
      <c r="B33" s="7"/>
      <c r="C33" s="35"/>
      <c r="D33" s="98" t="s">
        <v>33</v>
      </c>
      <c r="E33" s="99"/>
      <c r="F33" s="100"/>
      <c r="G33" s="120"/>
      <c r="H33" s="133"/>
      <c r="I33" s="88"/>
      <c r="J33" s="89"/>
      <c r="K33" s="11"/>
      <c r="L33" s="11"/>
      <c r="M33" s="20"/>
      <c r="N33" s="20"/>
      <c r="O33" s="26"/>
    </row>
    <row r="34" spans="1:15" ht="12.75">
      <c r="A34" s="9">
        <v>18</v>
      </c>
      <c r="B34" s="4"/>
      <c r="C34" s="35">
        <v>3231</v>
      </c>
      <c r="D34" s="141" t="s">
        <v>35</v>
      </c>
      <c r="E34" s="142"/>
      <c r="F34" s="143"/>
      <c r="G34" s="132">
        <v>22962.06</v>
      </c>
      <c r="H34" s="132"/>
      <c r="I34" s="117">
        <f>G34*25/100+G34</f>
        <v>28702.575</v>
      </c>
      <c r="J34" s="117"/>
      <c r="K34" s="14" t="s">
        <v>112</v>
      </c>
      <c r="L34" s="14"/>
      <c r="M34" s="20"/>
      <c r="N34" s="20"/>
      <c r="O34" s="26"/>
    </row>
    <row r="35" spans="1:15" ht="15" customHeight="1">
      <c r="A35" s="9">
        <v>19</v>
      </c>
      <c r="B35" s="4"/>
      <c r="C35" s="35">
        <v>3232</v>
      </c>
      <c r="D35" s="141" t="s">
        <v>36</v>
      </c>
      <c r="E35" s="142"/>
      <c r="F35" s="143"/>
      <c r="G35" s="130">
        <v>122645.5</v>
      </c>
      <c r="H35" s="131"/>
      <c r="I35" s="117">
        <v>153306.87</v>
      </c>
      <c r="J35" s="117"/>
      <c r="K35" s="14" t="s">
        <v>111</v>
      </c>
      <c r="L35" s="14"/>
      <c r="M35" s="20"/>
      <c r="N35" s="20"/>
      <c r="O35" s="26"/>
    </row>
    <row r="36" spans="1:15" ht="12.75">
      <c r="A36" s="9">
        <v>20</v>
      </c>
      <c r="B36" s="4"/>
      <c r="C36" s="35">
        <v>3232</v>
      </c>
      <c r="D36" s="90" t="s">
        <v>37</v>
      </c>
      <c r="E36" s="91"/>
      <c r="F36" s="92"/>
      <c r="G36" s="128">
        <v>54080</v>
      </c>
      <c r="H36" s="129"/>
      <c r="I36" s="117">
        <f aca="true" t="shared" si="1" ref="I36:I61">G36*25/100+G36</f>
        <v>67600</v>
      </c>
      <c r="J36" s="117"/>
      <c r="K36" s="14" t="s">
        <v>112</v>
      </c>
      <c r="L36" s="14"/>
      <c r="M36" s="20"/>
      <c r="N36" s="20"/>
      <c r="O36" s="26"/>
    </row>
    <row r="37" spans="1:15" ht="12.75">
      <c r="A37" s="9">
        <v>21</v>
      </c>
      <c r="B37" s="4"/>
      <c r="C37" s="35">
        <v>3233</v>
      </c>
      <c r="D37" s="90" t="s">
        <v>38</v>
      </c>
      <c r="E37" s="91"/>
      <c r="F37" s="92"/>
      <c r="G37" s="126">
        <v>5140</v>
      </c>
      <c r="H37" s="127"/>
      <c r="I37" s="117">
        <f t="shared" si="1"/>
        <v>6425</v>
      </c>
      <c r="J37" s="117"/>
      <c r="K37" s="14" t="s">
        <v>112</v>
      </c>
      <c r="L37" s="9"/>
      <c r="M37" s="20"/>
      <c r="N37" s="20"/>
      <c r="O37" s="26"/>
    </row>
    <row r="38" spans="1:15" ht="12.75">
      <c r="A38" s="9">
        <v>22</v>
      </c>
      <c r="B38" s="4"/>
      <c r="C38" s="35">
        <v>3234</v>
      </c>
      <c r="D38" s="90" t="s">
        <v>39</v>
      </c>
      <c r="E38" s="91"/>
      <c r="F38" s="92"/>
      <c r="G38" s="126">
        <v>25040</v>
      </c>
      <c r="H38" s="127"/>
      <c r="I38" s="117">
        <f t="shared" si="1"/>
        <v>31300</v>
      </c>
      <c r="J38" s="117"/>
      <c r="K38" s="14" t="s">
        <v>112</v>
      </c>
      <c r="L38" s="13"/>
      <c r="M38" s="20"/>
      <c r="N38" s="20"/>
      <c r="O38" s="26"/>
    </row>
    <row r="39" spans="1:15" ht="12.75">
      <c r="A39" s="9">
        <v>23</v>
      </c>
      <c r="B39" s="4"/>
      <c r="C39" s="35">
        <v>3234</v>
      </c>
      <c r="D39" s="125" t="s">
        <v>40</v>
      </c>
      <c r="E39" s="125"/>
      <c r="F39" s="125"/>
      <c r="G39" s="126">
        <v>7200</v>
      </c>
      <c r="H39" s="127"/>
      <c r="I39" s="117">
        <f t="shared" si="1"/>
        <v>9000</v>
      </c>
      <c r="J39" s="117"/>
      <c r="K39" s="14" t="s">
        <v>111</v>
      </c>
      <c r="L39" s="9"/>
      <c r="M39" s="20"/>
      <c r="N39" s="20"/>
      <c r="O39" s="26"/>
    </row>
    <row r="40" spans="1:15" ht="12.75">
      <c r="A40" s="9">
        <v>24</v>
      </c>
      <c r="B40" s="4"/>
      <c r="C40" s="35">
        <v>3234</v>
      </c>
      <c r="D40" s="125" t="s">
        <v>41</v>
      </c>
      <c r="E40" s="125"/>
      <c r="F40" s="125"/>
      <c r="G40" s="126">
        <v>4800</v>
      </c>
      <c r="H40" s="127"/>
      <c r="I40" s="117">
        <f t="shared" si="1"/>
        <v>6000</v>
      </c>
      <c r="J40" s="117"/>
      <c r="K40" s="14" t="s">
        <v>112</v>
      </c>
      <c r="L40" s="11"/>
      <c r="M40" s="20"/>
      <c r="N40" s="20"/>
      <c r="O40" s="26"/>
    </row>
    <row r="41" spans="1:15" ht="12.75">
      <c r="A41" s="9">
        <v>25</v>
      </c>
      <c r="B41" s="4"/>
      <c r="C41" s="35">
        <v>3234</v>
      </c>
      <c r="D41" s="121" t="s">
        <v>42</v>
      </c>
      <c r="E41" s="121"/>
      <c r="F41" s="121"/>
      <c r="G41" s="126">
        <v>3200</v>
      </c>
      <c r="H41" s="127"/>
      <c r="I41" s="117">
        <f t="shared" si="1"/>
        <v>4000</v>
      </c>
      <c r="J41" s="117"/>
      <c r="K41" s="14" t="s">
        <v>112</v>
      </c>
      <c r="L41" s="9"/>
      <c r="M41" s="20"/>
      <c r="N41" s="20"/>
      <c r="O41" s="26"/>
    </row>
    <row r="42" spans="1:15" ht="12.75">
      <c r="A42" s="9">
        <v>26</v>
      </c>
      <c r="B42" s="4"/>
      <c r="C42" s="35">
        <v>3234</v>
      </c>
      <c r="D42" s="121" t="s">
        <v>43</v>
      </c>
      <c r="E42" s="121"/>
      <c r="F42" s="121"/>
      <c r="G42" s="126">
        <v>40241.3</v>
      </c>
      <c r="H42" s="127"/>
      <c r="I42" s="117">
        <f t="shared" si="1"/>
        <v>50301.625</v>
      </c>
      <c r="J42" s="117"/>
      <c r="K42" s="14" t="s">
        <v>112</v>
      </c>
      <c r="L42" s="11"/>
      <c r="M42" s="20"/>
      <c r="N42" s="20"/>
      <c r="O42" s="26"/>
    </row>
    <row r="43" spans="1:15" ht="12.75">
      <c r="A43" s="9">
        <v>27</v>
      </c>
      <c r="B43" s="4"/>
      <c r="C43" s="35">
        <v>3235</v>
      </c>
      <c r="D43" s="90" t="s">
        <v>44</v>
      </c>
      <c r="E43" s="91"/>
      <c r="F43" s="92"/>
      <c r="G43" s="126">
        <v>2400</v>
      </c>
      <c r="H43" s="127"/>
      <c r="I43" s="117">
        <f t="shared" si="1"/>
        <v>3000</v>
      </c>
      <c r="J43" s="117"/>
      <c r="K43" s="14" t="s">
        <v>112</v>
      </c>
      <c r="L43" s="11"/>
      <c r="M43" s="20"/>
      <c r="N43" s="20"/>
      <c r="O43" s="26"/>
    </row>
    <row r="44" spans="1:15" ht="12.75">
      <c r="A44" s="9">
        <v>28</v>
      </c>
      <c r="B44" s="4"/>
      <c r="C44" s="35">
        <v>3236</v>
      </c>
      <c r="D44" s="138" t="s">
        <v>45</v>
      </c>
      <c r="E44" s="150"/>
      <c r="F44" s="139"/>
      <c r="G44" s="126">
        <v>15700.8</v>
      </c>
      <c r="H44" s="127"/>
      <c r="I44" s="117">
        <f t="shared" si="1"/>
        <v>19626</v>
      </c>
      <c r="J44" s="117"/>
      <c r="K44" s="14" t="s">
        <v>112</v>
      </c>
      <c r="L44" s="11"/>
      <c r="M44" s="20"/>
      <c r="N44" s="20"/>
      <c r="O44" s="26"/>
    </row>
    <row r="45" spans="1:15" ht="12.75">
      <c r="A45" s="9">
        <v>29</v>
      </c>
      <c r="B45" s="4"/>
      <c r="C45" s="35">
        <v>3236</v>
      </c>
      <c r="D45" s="90" t="s">
        <v>46</v>
      </c>
      <c r="E45" s="91"/>
      <c r="F45" s="92"/>
      <c r="G45" s="126">
        <v>5440</v>
      </c>
      <c r="H45" s="127"/>
      <c r="I45" s="117">
        <f t="shared" si="1"/>
        <v>6800</v>
      </c>
      <c r="J45" s="117"/>
      <c r="K45" s="14" t="s">
        <v>112</v>
      </c>
      <c r="L45" s="11"/>
      <c r="M45" s="20"/>
      <c r="N45" s="20"/>
      <c r="O45" s="26"/>
    </row>
    <row r="46" spans="1:15" ht="12.75">
      <c r="A46" s="9">
        <v>30</v>
      </c>
      <c r="B46" s="4"/>
      <c r="C46" s="35">
        <v>3237</v>
      </c>
      <c r="D46" s="90" t="s">
        <v>47</v>
      </c>
      <c r="E46" s="91"/>
      <c r="F46" s="92"/>
      <c r="G46" s="126">
        <v>13200</v>
      </c>
      <c r="H46" s="127"/>
      <c r="I46" s="117">
        <f t="shared" si="1"/>
        <v>16500</v>
      </c>
      <c r="J46" s="117"/>
      <c r="K46" s="14" t="s">
        <v>112</v>
      </c>
      <c r="L46" s="11"/>
      <c r="M46" s="5"/>
      <c r="N46" s="5"/>
      <c r="O46" s="26"/>
    </row>
    <row r="47" spans="1:15" ht="12.75">
      <c r="A47" s="9">
        <v>31</v>
      </c>
      <c r="B47" s="4"/>
      <c r="C47" s="35">
        <v>3238</v>
      </c>
      <c r="D47" s="90" t="s">
        <v>48</v>
      </c>
      <c r="E47" s="91"/>
      <c r="F47" s="92"/>
      <c r="G47" s="126">
        <v>12119</v>
      </c>
      <c r="H47" s="127"/>
      <c r="I47" s="117">
        <f t="shared" si="1"/>
        <v>15148.75</v>
      </c>
      <c r="J47" s="117"/>
      <c r="K47" s="14" t="s">
        <v>112</v>
      </c>
      <c r="L47" s="12"/>
      <c r="M47" s="5"/>
      <c r="N47" s="5"/>
      <c r="O47" s="26"/>
    </row>
    <row r="48" spans="1:15" ht="12.75">
      <c r="A48" s="9">
        <v>32</v>
      </c>
      <c r="B48" s="4"/>
      <c r="C48" s="38">
        <v>3239</v>
      </c>
      <c r="D48" s="141" t="s">
        <v>49</v>
      </c>
      <c r="E48" s="142"/>
      <c r="F48" s="143"/>
      <c r="G48" s="88">
        <v>21200</v>
      </c>
      <c r="H48" s="89"/>
      <c r="I48" s="117">
        <f t="shared" si="1"/>
        <v>26500</v>
      </c>
      <c r="J48" s="117"/>
      <c r="K48" s="14" t="s">
        <v>112</v>
      </c>
      <c r="L48" s="9"/>
      <c r="M48" s="5"/>
      <c r="N48" s="5"/>
      <c r="O48" s="26"/>
    </row>
    <row r="49" spans="1:15" ht="12.75">
      <c r="A49" s="9">
        <v>33</v>
      </c>
      <c r="B49" s="4"/>
      <c r="C49" s="35">
        <v>3239</v>
      </c>
      <c r="D49" s="90" t="s">
        <v>50</v>
      </c>
      <c r="E49" s="91"/>
      <c r="F49" s="92"/>
      <c r="G49" s="117">
        <v>17971.23</v>
      </c>
      <c r="H49" s="117"/>
      <c r="I49" s="117">
        <f t="shared" si="1"/>
        <v>22464.0375</v>
      </c>
      <c r="J49" s="117"/>
      <c r="K49" s="14" t="s">
        <v>112</v>
      </c>
      <c r="L49" s="15"/>
      <c r="M49" s="9"/>
      <c r="N49" s="9"/>
      <c r="O49" s="23"/>
    </row>
    <row r="50" spans="1:15" ht="12.75">
      <c r="A50" s="9">
        <v>34</v>
      </c>
      <c r="B50" s="39"/>
      <c r="C50" s="35">
        <v>3293</v>
      </c>
      <c r="D50" s="90" t="s">
        <v>51</v>
      </c>
      <c r="E50" s="91"/>
      <c r="F50" s="92"/>
      <c r="G50" s="117">
        <v>4300.6</v>
      </c>
      <c r="H50" s="117"/>
      <c r="I50" s="117">
        <f t="shared" si="1"/>
        <v>5375.75</v>
      </c>
      <c r="J50" s="117"/>
      <c r="K50" s="14" t="s">
        <v>112</v>
      </c>
      <c r="L50" s="15"/>
      <c r="M50" s="20"/>
      <c r="N50" s="20"/>
      <c r="O50" s="23"/>
    </row>
    <row r="51" spans="1:15" ht="12.75">
      <c r="A51" s="9">
        <v>35</v>
      </c>
      <c r="B51" s="41"/>
      <c r="C51" s="50">
        <v>3294</v>
      </c>
      <c r="D51" s="93" t="s">
        <v>52</v>
      </c>
      <c r="E51" s="94"/>
      <c r="F51" s="95"/>
      <c r="G51" s="96">
        <v>1440</v>
      </c>
      <c r="H51" s="97"/>
      <c r="I51" s="117">
        <f t="shared" si="1"/>
        <v>1800</v>
      </c>
      <c r="J51" s="117"/>
      <c r="K51" s="14" t="s">
        <v>112</v>
      </c>
      <c r="L51" s="42"/>
      <c r="M51" s="43"/>
      <c r="N51" s="43"/>
      <c r="O51" s="23"/>
    </row>
    <row r="52" spans="1:15" ht="14.25" customHeight="1">
      <c r="A52" s="9">
        <v>36</v>
      </c>
      <c r="B52" s="41"/>
      <c r="C52" s="50">
        <v>3295</v>
      </c>
      <c r="D52" s="93" t="s">
        <v>53</v>
      </c>
      <c r="E52" s="94"/>
      <c r="F52" s="95"/>
      <c r="G52" s="96">
        <v>2000</v>
      </c>
      <c r="H52" s="97"/>
      <c r="I52" s="117">
        <f t="shared" si="1"/>
        <v>2500</v>
      </c>
      <c r="J52" s="117"/>
      <c r="K52" s="14" t="s">
        <v>112</v>
      </c>
      <c r="L52" s="42"/>
      <c r="M52" s="43"/>
      <c r="N52" s="43"/>
      <c r="O52" s="27"/>
    </row>
    <row r="53" spans="1:15" ht="12.75">
      <c r="A53" s="9">
        <v>37</v>
      </c>
      <c r="B53" s="41"/>
      <c r="C53" s="50">
        <v>3299</v>
      </c>
      <c r="D53" s="93" t="s">
        <v>54</v>
      </c>
      <c r="E53" s="94"/>
      <c r="F53" s="95"/>
      <c r="G53" s="96">
        <v>71680</v>
      </c>
      <c r="H53" s="97"/>
      <c r="I53" s="117">
        <f t="shared" si="1"/>
        <v>89600</v>
      </c>
      <c r="J53" s="117"/>
      <c r="K53" s="14" t="s">
        <v>112</v>
      </c>
      <c r="L53" s="42"/>
      <c r="M53" s="43"/>
      <c r="N53" s="43"/>
      <c r="O53" s="26"/>
    </row>
    <row r="54" spans="1:15" ht="12.75">
      <c r="A54" s="9">
        <v>38</v>
      </c>
      <c r="B54" s="41"/>
      <c r="C54" s="50">
        <v>3299</v>
      </c>
      <c r="D54" s="93" t="s">
        <v>55</v>
      </c>
      <c r="E54" s="94"/>
      <c r="F54" s="95"/>
      <c r="G54" s="96">
        <v>1440</v>
      </c>
      <c r="H54" s="97"/>
      <c r="I54" s="117">
        <f t="shared" si="1"/>
        <v>1800</v>
      </c>
      <c r="J54" s="117"/>
      <c r="K54" s="14" t="s">
        <v>112</v>
      </c>
      <c r="L54" s="2"/>
      <c r="M54" s="2"/>
      <c r="N54" s="2"/>
      <c r="O54" s="26"/>
    </row>
    <row r="55" spans="1:15" ht="12.75">
      <c r="A55" s="9">
        <v>39</v>
      </c>
      <c r="B55" s="41"/>
      <c r="C55" s="50">
        <v>3299</v>
      </c>
      <c r="D55" s="93" t="s">
        <v>56</v>
      </c>
      <c r="E55" s="94"/>
      <c r="F55" s="95"/>
      <c r="G55" s="96">
        <v>31200</v>
      </c>
      <c r="H55" s="97"/>
      <c r="I55" s="117">
        <f t="shared" si="1"/>
        <v>39000</v>
      </c>
      <c r="J55" s="117"/>
      <c r="K55" s="14" t="s">
        <v>112</v>
      </c>
      <c r="L55" s="42"/>
      <c r="M55" s="43"/>
      <c r="N55" s="43"/>
      <c r="O55" s="26"/>
    </row>
    <row r="56" spans="1:15" ht="12.75">
      <c r="A56" s="9">
        <v>40</v>
      </c>
      <c r="B56" s="41"/>
      <c r="C56" s="50">
        <v>3299</v>
      </c>
      <c r="D56" s="93" t="s">
        <v>57</v>
      </c>
      <c r="E56" s="94"/>
      <c r="F56" s="95"/>
      <c r="G56" s="96">
        <v>4800</v>
      </c>
      <c r="H56" s="97"/>
      <c r="I56" s="117">
        <f t="shared" si="1"/>
        <v>6000</v>
      </c>
      <c r="J56" s="117"/>
      <c r="K56" s="14" t="s">
        <v>112</v>
      </c>
      <c r="L56" s="42"/>
      <c r="M56" s="43"/>
      <c r="N56" s="43"/>
      <c r="O56" s="26"/>
    </row>
    <row r="57" spans="1:15" ht="12.75">
      <c r="A57" s="9">
        <v>41</v>
      </c>
      <c r="B57" s="41"/>
      <c r="C57" s="50">
        <v>3299</v>
      </c>
      <c r="D57" s="66" t="s">
        <v>88</v>
      </c>
      <c r="E57" s="67"/>
      <c r="F57" s="68"/>
      <c r="G57" s="88">
        <v>8400</v>
      </c>
      <c r="H57" s="89"/>
      <c r="I57" s="117">
        <f t="shared" si="1"/>
        <v>10500</v>
      </c>
      <c r="J57" s="117"/>
      <c r="K57" s="14" t="s">
        <v>112</v>
      </c>
      <c r="L57" s="42"/>
      <c r="M57" s="43"/>
      <c r="N57" s="43"/>
      <c r="O57" s="26"/>
    </row>
    <row r="58" spans="1:15" ht="12.75">
      <c r="A58" s="9">
        <v>42</v>
      </c>
      <c r="B58" s="41"/>
      <c r="C58" s="50">
        <v>3299</v>
      </c>
      <c r="D58" s="66" t="s">
        <v>89</v>
      </c>
      <c r="E58" s="67"/>
      <c r="F58" s="68"/>
      <c r="G58" s="88">
        <v>45600</v>
      </c>
      <c r="H58" s="89"/>
      <c r="I58" s="117">
        <f t="shared" si="1"/>
        <v>57000</v>
      </c>
      <c r="J58" s="117"/>
      <c r="K58" s="14" t="s">
        <v>111</v>
      </c>
      <c r="L58" s="42"/>
      <c r="M58" s="43"/>
      <c r="N58" s="43"/>
      <c r="O58" s="26"/>
    </row>
    <row r="59" spans="1:15" ht="12.75">
      <c r="A59" s="9">
        <v>43</v>
      </c>
      <c r="B59" s="41"/>
      <c r="C59" s="50">
        <v>3299</v>
      </c>
      <c r="D59" s="66" t="s">
        <v>105</v>
      </c>
      <c r="E59" s="67"/>
      <c r="F59" s="68"/>
      <c r="G59" s="88">
        <v>4000</v>
      </c>
      <c r="H59" s="89"/>
      <c r="I59" s="117">
        <f t="shared" si="1"/>
        <v>5000</v>
      </c>
      <c r="J59" s="117"/>
      <c r="K59" s="14" t="s">
        <v>112</v>
      </c>
      <c r="L59" s="42"/>
      <c r="M59" s="43"/>
      <c r="N59" s="43"/>
      <c r="O59" s="26"/>
    </row>
    <row r="60" spans="1:15" ht="12.75">
      <c r="A60" s="9">
        <v>44</v>
      </c>
      <c r="B60" s="41"/>
      <c r="C60" s="50">
        <v>3299</v>
      </c>
      <c r="D60" s="93" t="s">
        <v>58</v>
      </c>
      <c r="E60" s="94"/>
      <c r="F60" s="95"/>
      <c r="G60" s="96">
        <v>79339.4</v>
      </c>
      <c r="H60" s="97"/>
      <c r="I60" s="117">
        <f t="shared" si="1"/>
        <v>99174.25</v>
      </c>
      <c r="J60" s="117"/>
      <c r="K60" s="14" t="s">
        <v>112</v>
      </c>
      <c r="L60" s="42"/>
      <c r="M60" s="43"/>
      <c r="N60" s="43"/>
      <c r="O60" s="26"/>
    </row>
    <row r="61" spans="1:15" ht="12.75">
      <c r="A61" s="9">
        <v>45</v>
      </c>
      <c r="B61" s="41"/>
      <c r="C61" s="50">
        <v>3431</v>
      </c>
      <c r="D61" s="93" t="s">
        <v>59</v>
      </c>
      <c r="E61" s="94"/>
      <c r="F61" s="95"/>
      <c r="G61" s="96">
        <v>5120</v>
      </c>
      <c r="H61" s="97"/>
      <c r="I61" s="117">
        <f t="shared" si="1"/>
        <v>6400</v>
      </c>
      <c r="J61" s="117"/>
      <c r="K61" s="14" t="s">
        <v>112</v>
      </c>
      <c r="L61" s="42"/>
      <c r="M61" s="43"/>
      <c r="N61" s="43"/>
      <c r="O61" s="26"/>
    </row>
    <row r="62" spans="1:15" ht="15.75">
      <c r="A62" s="49"/>
      <c r="B62" s="41"/>
      <c r="C62" s="50"/>
      <c r="D62" s="122" t="s">
        <v>60</v>
      </c>
      <c r="E62" s="123"/>
      <c r="F62" s="124"/>
      <c r="G62" s="151">
        <v>632659.09</v>
      </c>
      <c r="H62" s="152"/>
      <c r="I62" s="140">
        <v>790824.87</v>
      </c>
      <c r="J62" s="140"/>
      <c r="K62" s="42"/>
      <c r="L62" s="42"/>
      <c r="M62" s="43"/>
      <c r="N62" s="43"/>
      <c r="O62" s="26"/>
    </row>
    <row r="63" spans="1:15" ht="12.75">
      <c r="A63" s="49"/>
      <c r="B63" s="41"/>
      <c r="C63" s="50"/>
      <c r="D63" s="93"/>
      <c r="E63" s="94"/>
      <c r="F63" s="95"/>
      <c r="G63" s="96"/>
      <c r="H63" s="97"/>
      <c r="I63" s="103"/>
      <c r="J63" s="104"/>
      <c r="K63" s="42"/>
      <c r="L63" s="42"/>
      <c r="M63" s="43"/>
      <c r="N63" s="43"/>
      <c r="O63" s="26"/>
    </row>
    <row r="64" spans="1:15" ht="15.75">
      <c r="A64" s="49"/>
      <c r="B64" s="41"/>
      <c r="C64" s="50"/>
      <c r="D64" s="122" t="s">
        <v>61</v>
      </c>
      <c r="E64" s="123"/>
      <c r="F64" s="124"/>
      <c r="G64" s="96"/>
      <c r="H64" s="97"/>
      <c r="I64" s="103"/>
      <c r="J64" s="104"/>
      <c r="K64" s="42"/>
      <c r="L64" s="42"/>
      <c r="M64" s="43"/>
      <c r="N64" s="43"/>
      <c r="O64" s="26"/>
    </row>
    <row r="65" spans="1:15" ht="12.75">
      <c r="A65" s="49">
        <v>46</v>
      </c>
      <c r="B65" s="41"/>
      <c r="C65" s="50">
        <v>4221</v>
      </c>
      <c r="D65" s="93" t="s">
        <v>62</v>
      </c>
      <c r="E65" s="94"/>
      <c r="F65" s="95"/>
      <c r="G65" s="96">
        <v>239461</v>
      </c>
      <c r="H65" s="97"/>
      <c r="I65" s="103">
        <v>299326.25</v>
      </c>
      <c r="J65" s="104"/>
      <c r="K65" s="42" t="s">
        <v>111</v>
      </c>
      <c r="L65" s="42"/>
      <c r="M65" s="43"/>
      <c r="N65" s="43"/>
      <c r="O65" s="26"/>
    </row>
    <row r="66" spans="1:15" ht="13.5" customHeight="1">
      <c r="A66" s="49">
        <v>47</v>
      </c>
      <c r="B66" s="41"/>
      <c r="C66" s="50">
        <v>4223</v>
      </c>
      <c r="D66" s="66" t="s">
        <v>90</v>
      </c>
      <c r="E66" s="67"/>
      <c r="F66" s="68"/>
      <c r="G66" s="88">
        <v>800</v>
      </c>
      <c r="H66" s="89"/>
      <c r="I66" s="88">
        <v>1000</v>
      </c>
      <c r="J66" s="89"/>
      <c r="K66" s="42" t="s">
        <v>112</v>
      </c>
      <c r="L66" s="42"/>
      <c r="M66" s="43"/>
      <c r="N66" s="43"/>
      <c r="O66" s="26"/>
    </row>
    <row r="67" spans="1:15" ht="15.75" customHeight="1">
      <c r="A67" s="49">
        <v>48</v>
      </c>
      <c r="B67" s="4"/>
      <c r="C67" s="35">
        <v>4227</v>
      </c>
      <c r="D67" s="121" t="s">
        <v>63</v>
      </c>
      <c r="E67" s="121"/>
      <c r="F67" s="121"/>
      <c r="G67" s="117">
        <v>55200</v>
      </c>
      <c r="H67" s="117"/>
      <c r="I67" s="103">
        <v>69000</v>
      </c>
      <c r="J67" s="104"/>
      <c r="K67" s="42" t="s">
        <v>112</v>
      </c>
      <c r="L67" s="44"/>
      <c r="M67" s="5"/>
      <c r="N67" s="5"/>
      <c r="O67" s="26"/>
    </row>
    <row r="68" spans="1:15" ht="12.75">
      <c r="A68" s="49">
        <v>49</v>
      </c>
      <c r="B68" s="48"/>
      <c r="C68" s="35">
        <v>4241</v>
      </c>
      <c r="D68" s="90" t="s">
        <v>64</v>
      </c>
      <c r="E68" s="91"/>
      <c r="F68" s="92"/>
      <c r="G68" s="117">
        <v>16000</v>
      </c>
      <c r="H68" s="117"/>
      <c r="I68" s="103">
        <v>20000</v>
      </c>
      <c r="J68" s="104"/>
      <c r="K68" s="42" t="s">
        <v>112</v>
      </c>
      <c r="L68" s="44"/>
      <c r="M68" s="5"/>
      <c r="N68" s="5"/>
      <c r="O68" s="26"/>
    </row>
    <row r="69" spans="1:15" ht="15.75">
      <c r="A69" s="9"/>
      <c r="B69" s="48"/>
      <c r="C69" s="35"/>
      <c r="D69" s="98" t="s">
        <v>65</v>
      </c>
      <c r="E69" s="99"/>
      <c r="F69" s="100"/>
      <c r="G69" s="109">
        <v>311461</v>
      </c>
      <c r="H69" s="109"/>
      <c r="I69" s="109">
        <v>389326.25</v>
      </c>
      <c r="J69" s="109"/>
      <c r="K69" s="44"/>
      <c r="L69" s="44"/>
      <c r="M69" s="5"/>
      <c r="N69" s="5"/>
      <c r="O69" s="26"/>
    </row>
    <row r="70" spans="1:15" ht="15">
      <c r="A70" s="32"/>
      <c r="B70" s="58"/>
      <c r="C70" s="59"/>
      <c r="D70" s="91"/>
      <c r="E70" s="91"/>
      <c r="F70" s="91"/>
      <c r="G70" s="118"/>
      <c r="H70" s="118"/>
      <c r="I70" s="119"/>
      <c r="J70" s="119"/>
      <c r="K70" s="60"/>
      <c r="L70" s="60"/>
      <c r="M70" s="60"/>
      <c r="N70" s="61"/>
      <c r="O70" s="26"/>
    </row>
    <row r="71" spans="1:15" ht="72" customHeight="1">
      <c r="A71" s="3" t="s">
        <v>0</v>
      </c>
      <c r="B71" s="30" t="s">
        <v>2</v>
      </c>
      <c r="C71" s="18" t="s">
        <v>83</v>
      </c>
      <c r="D71" s="113" t="s">
        <v>1</v>
      </c>
      <c r="E71" s="113"/>
      <c r="F71" s="113"/>
      <c r="G71" s="114" t="s">
        <v>3</v>
      </c>
      <c r="H71" s="115"/>
      <c r="I71" s="116" t="s">
        <v>94</v>
      </c>
      <c r="J71" s="115"/>
      <c r="K71" s="10" t="s">
        <v>84</v>
      </c>
      <c r="L71" s="34" t="s">
        <v>8</v>
      </c>
      <c r="M71" s="69" t="s">
        <v>9</v>
      </c>
      <c r="N71" s="70" t="s">
        <v>66</v>
      </c>
      <c r="O71" s="23"/>
    </row>
    <row r="72" spans="1:15" ht="15.75">
      <c r="A72" s="9"/>
      <c r="B72" s="48"/>
      <c r="C72" s="35"/>
      <c r="D72" s="98" t="s">
        <v>67</v>
      </c>
      <c r="E72" s="99"/>
      <c r="F72" s="100"/>
      <c r="G72" s="117"/>
      <c r="H72" s="117"/>
      <c r="I72" s="103"/>
      <c r="J72" s="104"/>
      <c r="K72" s="47"/>
      <c r="L72" s="47"/>
      <c r="M72" s="47"/>
      <c r="N72" s="45"/>
      <c r="O72" s="23"/>
    </row>
    <row r="73" spans="1:15" ht="32.25" customHeight="1">
      <c r="A73" s="9">
        <v>50</v>
      </c>
      <c r="B73" s="48"/>
      <c r="C73" s="35">
        <v>4511</v>
      </c>
      <c r="D73" s="85" t="s">
        <v>95</v>
      </c>
      <c r="E73" s="86"/>
      <c r="F73" s="87"/>
      <c r="G73" s="88">
        <v>1000000</v>
      </c>
      <c r="H73" s="89"/>
      <c r="I73" s="120">
        <v>1250000</v>
      </c>
      <c r="J73" s="89"/>
      <c r="K73" s="47" t="s">
        <v>96</v>
      </c>
      <c r="L73" s="47"/>
      <c r="M73" s="47"/>
      <c r="N73" s="45"/>
      <c r="O73" s="23"/>
    </row>
    <row r="74" spans="1:15" ht="32.25" customHeight="1">
      <c r="A74" s="9">
        <v>51</v>
      </c>
      <c r="B74" s="48"/>
      <c r="C74" s="35">
        <v>4511</v>
      </c>
      <c r="D74" s="85" t="s">
        <v>108</v>
      </c>
      <c r="E74" s="111"/>
      <c r="F74" s="112"/>
      <c r="G74" s="88">
        <v>0</v>
      </c>
      <c r="H74" s="89"/>
      <c r="I74" s="88">
        <v>0</v>
      </c>
      <c r="J74" s="89"/>
      <c r="K74" s="47" t="s">
        <v>111</v>
      </c>
      <c r="L74" s="47"/>
      <c r="M74" s="47"/>
      <c r="N74" s="45"/>
      <c r="O74" s="23"/>
    </row>
    <row r="75" spans="1:15" ht="39" customHeight="1">
      <c r="A75" s="9"/>
      <c r="B75" s="48"/>
      <c r="C75" s="35"/>
      <c r="D75" s="105" t="s">
        <v>68</v>
      </c>
      <c r="E75" s="106"/>
      <c r="F75" s="107"/>
      <c r="G75" s="109">
        <v>1000000</v>
      </c>
      <c r="H75" s="109"/>
      <c r="I75" s="109">
        <v>1250000</v>
      </c>
      <c r="J75" s="109"/>
      <c r="K75" s="40"/>
      <c r="L75" s="40"/>
      <c r="M75" s="40"/>
      <c r="N75" s="5"/>
      <c r="O75" s="28"/>
    </row>
    <row r="76" spans="1:15" ht="15.75">
      <c r="A76" s="9"/>
      <c r="B76" s="48"/>
      <c r="C76" s="35"/>
      <c r="D76" s="108" t="s">
        <v>109</v>
      </c>
      <c r="E76" s="108"/>
      <c r="F76" s="108"/>
      <c r="G76" s="109">
        <v>3051144.09</v>
      </c>
      <c r="H76" s="109"/>
      <c r="I76" s="110">
        <v>3813931.12</v>
      </c>
      <c r="J76" s="110"/>
      <c r="K76" s="9"/>
      <c r="L76" s="9"/>
      <c r="M76" s="9"/>
      <c r="N76" s="46"/>
      <c r="O76" s="28"/>
    </row>
    <row r="77" ht="10.5" customHeight="1">
      <c r="O77" s="28"/>
    </row>
    <row r="78" spans="2:15" ht="18.75" customHeight="1">
      <c r="B78" s="51" t="s">
        <v>106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17"/>
      <c r="O78" s="23"/>
    </row>
    <row r="79" spans="2:15" ht="33" customHeight="1">
      <c r="B79" s="51"/>
      <c r="C79" s="52">
        <v>31</v>
      </c>
      <c r="D79" s="52" t="s">
        <v>69</v>
      </c>
      <c r="E79" s="52"/>
      <c r="F79" s="52"/>
      <c r="G79" s="53">
        <v>9354300</v>
      </c>
      <c r="H79" s="54" t="s">
        <v>70</v>
      </c>
      <c r="I79" s="52" t="s">
        <v>71</v>
      </c>
      <c r="J79" s="52"/>
      <c r="K79" s="52"/>
      <c r="L79" s="52"/>
      <c r="M79" s="52"/>
      <c r="O79" s="23"/>
    </row>
    <row r="80" spans="3:15" ht="25.5" customHeight="1">
      <c r="C80">
        <v>3211</v>
      </c>
      <c r="D80" t="s">
        <v>72</v>
      </c>
      <c r="G80" s="53">
        <v>36272</v>
      </c>
      <c r="H80" s="31" t="s">
        <v>70</v>
      </c>
      <c r="I80" t="s">
        <v>86</v>
      </c>
      <c r="O80" s="65"/>
    </row>
    <row r="81" spans="3:15" ht="12.75">
      <c r="C81">
        <v>3212</v>
      </c>
      <c r="D81" t="s">
        <v>74</v>
      </c>
      <c r="G81" s="53">
        <v>274300</v>
      </c>
      <c r="H81" s="31" t="s">
        <v>70</v>
      </c>
      <c r="I81" s="52" t="s">
        <v>71</v>
      </c>
      <c r="O81" s="29"/>
    </row>
    <row r="82" spans="3:9" ht="12.75">
      <c r="C82">
        <v>3214</v>
      </c>
      <c r="D82" t="s">
        <v>75</v>
      </c>
      <c r="G82" s="53">
        <v>4798</v>
      </c>
      <c r="H82" s="31" t="s">
        <v>70</v>
      </c>
      <c r="I82" t="s">
        <v>73</v>
      </c>
    </row>
    <row r="83" spans="3:7" ht="12.75">
      <c r="C83">
        <v>3241</v>
      </c>
      <c r="D83" t="s">
        <v>80</v>
      </c>
      <c r="G83" s="53"/>
    </row>
    <row r="84" spans="4:15" ht="15" customHeight="1">
      <c r="D84" t="s">
        <v>85</v>
      </c>
      <c r="G84" s="53">
        <v>32600</v>
      </c>
      <c r="H84" s="31" t="s">
        <v>70</v>
      </c>
      <c r="I84" t="s">
        <v>81</v>
      </c>
      <c r="O84" s="17"/>
    </row>
    <row r="85" spans="3:8" ht="12.75" customHeight="1">
      <c r="C85">
        <v>31</v>
      </c>
      <c r="D85" s="52" t="s">
        <v>97</v>
      </c>
      <c r="G85" s="53"/>
      <c r="H85" s="31"/>
    </row>
    <row r="86" spans="4:9" ht="12.75">
      <c r="D86" s="52" t="s">
        <v>98</v>
      </c>
      <c r="G86" s="53">
        <v>149872.66</v>
      </c>
      <c r="H86" s="31" t="s">
        <v>70</v>
      </c>
      <c r="I86" s="52" t="s">
        <v>73</v>
      </c>
    </row>
    <row r="87" spans="3:8" ht="12.75" customHeight="1">
      <c r="C87">
        <v>32</v>
      </c>
      <c r="D87" s="52" t="s">
        <v>97</v>
      </c>
      <c r="G87" s="53"/>
      <c r="H87" s="54"/>
    </row>
    <row r="88" spans="4:9" ht="12.75">
      <c r="D88" s="52" t="s">
        <v>107</v>
      </c>
      <c r="G88" s="53">
        <v>9591.11</v>
      </c>
      <c r="H88" s="31" t="s">
        <v>70</v>
      </c>
      <c r="I88" s="52" t="s">
        <v>73</v>
      </c>
    </row>
    <row r="89" spans="3:8" ht="12.75">
      <c r="C89">
        <v>3295</v>
      </c>
      <c r="D89" t="s">
        <v>91</v>
      </c>
      <c r="G89" s="53"/>
      <c r="H89" s="31"/>
    </row>
    <row r="90" spans="4:9" ht="11.25" customHeight="1">
      <c r="D90" t="s">
        <v>92</v>
      </c>
      <c r="G90" s="53">
        <v>40950</v>
      </c>
      <c r="H90" s="31" t="s">
        <v>70</v>
      </c>
      <c r="I90" t="s">
        <v>93</v>
      </c>
    </row>
    <row r="91" spans="3:9" ht="16.5" customHeight="1">
      <c r="C91">
        <v>3222</v>
      </c>
      <c r="D91" s="81" t="s">
        <v>115</v>
      </c>
      <c r="G91" s="53">
        <v>13116.38</v>
      </c>
      <c r="H91" s="31"/>
      <c r="I91" t="s">
        <v>73</v>
      </c>
    </row>
    <row r="92" spans="3:8" ht="13.5" customHeight="1">
      <c r="C92">
        <v>3721</v>
      </c>
      <c r="D92" t="s">
        <v>116</v>
      </c>
      <c r="G92" s="53"/>
      <c r="H92" s="31"/>
    </row>
    <row r="93" spans="4:9" ht="14.25" customHeight="1">
      <c r="D93" s="81" t="s">
        <v>117</v>
      </c>
      <c r="G93" s="53">
        <v>52146</v>
      </c>
      <c r="I93" t="s">
        <v>73</v>
      </c>
    </row>
    <row r="94" spans="4:12" ht="12.75">
      <c r="D94" s="64"/>
      <c r="G94" s="82"/>
      <c r="K94" s="101"/>
      <c r="L94" s="102"/>
    </row>
    <row r="95" ht="12.75">
      <c r="D95" t="s">
        <v>118</v>
      </c>
    </row>
    <row r="96" ht="18" customHeight="1">
      <c r="L96" t="s">
        <v>119</v>
      </c>
    </row>
    <row r="97" ht="20.25" customHeight="1">
      <c r="K97" t="s">
        <v>120</v>
      </c>
    </row>
    <row r="98" ht="15" customHeight="1">
      <c r="L98" t="s">
        <v>121</v>
      </c>
    </row>
  </sheetData>
  <sheetProtection/>
  <mergeCells count="201">
    <mergeCell ref="I66:J66"/>
    <mergeCell ref="G57:H57"/>
    <mergeCell ref="G58:H58"/>
    <mergeCell ref="G59:H59"/>
    <mergeCell ref="G66:H66"/>
    <mergeCell ref="I60:J60"/>
    <mergeCell ref="I63:J63"/>
    <mergeCell ref="G62:H62"/>
    <mergeCell ref="I62:J62"/>
    <mergeCell ref="G65:H65"/>
    <mergeCell ref="G51:H51"/>
    <mergeCell ref="G48:H48"/>
    <mergeCell ref="D44:F44"/>
    <mergeCell ref="D46:F46"/>
    <mergeCell ref="G45:H45"/>
    <mergeCell ref="G46:H46"/>
    <mergeCell ref="G44:H44"/>
    <mergeCell ref="G47:H47"/>
    <mergeCell ref="D21:F21"/>
    <mergeCell ref="I20:J20"/>
    <mergeCell ref="D25:F25"/>
    <mergeCell ref="I22:J22"/>
    <mergeCell ref="G25:H25"/>
    <mergeCell ref="G21:H21"/>
    <mergeCell ref="I21:J21"/>
    <mergeCell ref="G23:H23"/>
    <mergeCell ref="I23:J23"/>
    <mergeCell ref="D23:F23"/>
    <mergeCell ref="D68:F68"/>
    <mergeCell ref="D52:F52"/>
    <mergeCell ref="D51:F51"/>
    <mergeCell ref="D47:F47"/>
    <mergeCell ref="G50:H50"/>
    <mergeCell ref="D49:F49"/>
    <mergeCell ref="D56:F56"/>
    <mergeCell ref="D53:F53"/>
    <mergeCell ref="G63:H63"/>
    <mergeCell ref="D64:F64"/>
    <mergeCell ref="D26:F26"/>
    <mergeCell ref="D28:F28"/>
    <mergeCell ref="D29:F29"/>
    <mergeCell ref="D31:F31"/>
    <mergeCell ref="D34:F34"/>
    <mergeCell ref="D22:F22"/>
    <mergeCell ref="D27:F27"/>
    <mergeCell ref="D24:F24"/>
    <mergeCell ref="D33:F33"/>
    <mergeCell ref="D32:F32"/>
    <mergeCell ref="D36:F36"/>
    <mergeCell ref="D40:F40"/>
    <mergeCell ref="G39:H39"/>
    <mergeCell ref="D38:F38"/>
    <mergeCell ref="D35:F35"/>
    <mergeCell ref="G30:H30"/>
    <mergeCell ref="G32:H32"/>
    <mergeCell ref="D43:F43"/>
    <mergeCell ref="D42:F42"/>
    <mergeCell ref="I49:J49"/>
    <mergeCell ref="D45:F45"/>
    <mergeCell ref="I48:J48"/>
    <mergeCell ref="G43:H43"/>
    <mergeCell ref="I47:J47"/>
    <mergeCell ref="D48:F48"/>
    <mergeCell ref="G49:H49"/>
    <mergeCell ref="D41:F41"/>
    <mergeCell ref="G29:H29"/>
    <mergeCell ref="G37:H37"/>
    <mergeCell ref="I30:J30"/>
    <mergeCell ref="I29:J29"/>
    <mergeCell ref="D30:F30"/>
    <mergeCell ref="G31:H31"/>
    <mergeCell ref="D39:F39"/>
    <mergeCell ref="G40:H40"/>
    <mergeCell ref="D37:F37"/>
    <mergeCell ref="I25:J25"/>
    <mergeCell ref="I26:J26"/>
    <mergeCell ref="I27:J27"/>
    <mergeCell ref="G22:H22"/>
    <mergeCell ref="I24:J24"/>
    <mergeCell ref="G24:H24"/>
    <mergeCell ref="G27:H27"/>
    <mergeCell ref="I28:J28"/>
    <mergeCell ref="G28:H28"/>
    <mergeCell ref="G26:H26"/>
    <mergeCell ref="I19:J19"/>
    <mergeCell ref="G20:H20"/>
    <mergeCell ref="I15:J15"/>
    <mergeCell ref="I16:J16"/>
    <mergeCell ref="I17:J17"/>
    <mergeCell ref="G16:H16"/>
    <mergeCell ref="G17:H17"/>
    <mergeCell ref="G19:H19"/>
    <mergeCell ref="G12:H12"/>
    <mergeCell ref="G13:H13"/>
    <mergeCell ref="I13:J13"/>
    <mergeCell ref="I14:J14"/>
    <mergeCell ref="G18:H18"/>
    <mergeCell ref="G15:H15"/>
    <mergeCell ref="I18:J18"/>
    <mergeCell ref="D13:F13"/>
    <mergeCell ref="D14:F14"/>
    <mergeCell ref="D17:F17"/>
    <mergeCell ref="G14:H14"/>
    <mergeCell ref="D15:F15"/>
    <mergeCell ref="D16:F16"/>
    <mergeCell ref="D18:F18"/>
    <mergeCell ref="A1:E1"/>
    <mergeCell ref="A2:D2"/>
    <mergeCell ref="A3:D3"/>
    <mergeCell ref="D12:F12"/>
    <mergeCell ref="A4:C4"/>
    <mergeCell ref="A7:N7"/>
    <mergeCell ref="I12:J12"/>
    <mergeCell ref="D11:F11"/>
    <mergeCell ref="G11:H11"/>
    <mergeCell ref="I11:J11"/>
    <mergeCell ref="G35:H35"/>
    <mergeCell ref="I39:J39"/>
    <mergeCell ref="I35:J35"/>
    <mergeCell ref="I31:J31"/>
    <mergeCell ref="I34:J34"/>
    <mergeCell ref="G34:H34"/>
    <mergeCell ref="G33:H33"/>
    <mergeCell ref="I38:J38"/>
    <mergeCell ref="I32:J32"/>
    <mergeCell ref="D19:F19"/>
    <mergeCell ref="D20:F20"/>
    <mergeCell ref="G42:H42"/>
    <mergeCell ref="I41:J41"/>
    <mergeCell ref="I36:J36"/>
    <mergeCell ref="I37:J37"/>
    <mergeCell ref="G38:H38"/>
    <mergeCell ref="G36:H36"/>
    <mergeCell ref="G41:H41"/>
    <mergeCell ref="I33:J33"/>
    <mergeCell ref="I51:J51"/>
    <mergeCell ref="I46:J46"/>
    <mergeCell ref="I40:J40"/>
    <mergeCell ref="I43:J43"/>
    <mergeCell ref="I44:J44"/>
    <mergeCell ref="I45:J45"/>
    <mergeCell ref="I50:J50"/>
    <mergeCell ref="I42:J42"/>
    <mergeCell ref="I52:J52"/>
    <mergeCell ref="I53:J53"/>
    <mergeCell ref="I55:J55"/>
    <mergeCell ref="I54:J54"/>
    <mergeCell ref="G61:H61"/>
    <mergeCell ref="I61:J61"/>
    <mergeCell ref="G55:H55"/>
    <mergeCell ref="G56:H56"/>
    <mergeCell ref="I59:J59"/>
    <mergeCell ref="G67:H67"/>
    <mergeCell ref="G60:H60"/>
    <mergeCell ref="I67:J67"/>
    <mergeCell ref="D61:F61"/>
    <mergeCell ref="D67:F67"/>
    <mergeCell ref="D55:F55"/>
    <mergeCell ref="D60:F60"/>
    <mergeCell ref="D63:F63"/>
    <mergeCell ref="D62:F62"/>
    <mergeCell ref="D65:F65"/>
    <mergeCell ref="I65:J65"/>
    <mergeCell ref="G64:H64"/>
    <mergeCell ref="I64:J64"/>
    <mergeCell ref="I56:J56"/>
    <mergeCell ref="I57:J57"/>
    <mergeCell ref="I58:J58"/>
    <mergeCell ref="G69:H69"/>
    <mergeCell ref="I69:J69"/>
    <mergeCell ref="G70:H70"/>
    <mergeCell ref="I70:J70"/>
    <mergeCell ref="I73:J73"/>
    <mergeCell ref="I68:J68"/>
    <mergeCell ref="G68:H68"/>
    <mergeCell ref="D71:F71"/>
    <mergeCell ref="G71:H71"/>
    <mergeCell ref="I71:J71"/>
    <mergeCell ref="D72:F72"/>
    <mergeCell ref="G72:H72"/>
    <mergeCell ref="G75:H75"/>
    <mergeCell ref="I75:J75"/>
    <mergeCell ref="G74:H74"/>
    <mergeCell ref="K94:L94"/>
    <mergeCell ref="I72:J72"/>
    <mergeCell ref="D75:F75"/>
    <mergeCell ref="D76:F76"/>
    <mergeCell ref="G76:H76"/>
    <mergeCell ref="I76:J76"/>
    <mergeCell ref="D74:F74"/>
    <mergeCell ref="I74:J74"/>
    <mergeCell ref="A6:N6"/>
    <mergeCell ref="D73:F73"/>
    <mergeCell ref="G73:H73"/>
    <mergeCell ref="D50:F50"/>
    <mergeCell ref="D54:F54"/>
    <mergeCell ref="G52:H52"/>
    <mergeCell ref="G53:H53"/>
    <mergeCell ref="G54:H54"/>
    <mergeCell ref="D69:F69"/>
    <mergeCell ref="D70:F70"/>
  </mergeCell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Srednja škola Dugo Selo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Ranko</dc:creator>
  <cp:keywords/>
  <dc:description/>
  <cp:lastModifiedBy>Racunovodstvo</cp:lastModifiedBy>
  <cp:lastPrinted>2017-12-29T08:23:31Z</cp:lastPrinted>
  <dcterms:created xsi:type="dcterms:W3CDTF">2009-03-19T11:09:14Z</dcterms:created>
  <dcterms:modified xsi:type="dcterms:W3CDTF">2018-02-28T12:00:14Z</dcterms:modified>
  <cp:category/>
  <cp:version/>
  <cp:contentType/>
  <cp:contentStatus/>
</cp:coreProperties>
</file>